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9D479DDE-8D6B-44A8-9BE9-3BCC75DEC90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<sst xmlns="http://schemas.openxmlformats.org/spreadsheetml/2006/main" count="4134" uniqueCount="963">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</sst>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324</v>
      </c>
      <c r="B10" s="202"/>
      <c r="C10" s="145" t="str">
        <f>VLOOKUP(A10,Listado!1:1048576,6,0)</f>
        <v>GERENCIA SERVICIOS TÉCNICOS</v>
      </c>
      <c r="D10" s="145"/>
      <c r="E10" s="145"/>
      <c r="F10" s="145"/>
      <c r="G10" s="145" t="str">
        <f>VLOOKUP(A10,Listado!1:1048576,7,0)</f>
        <v>Asistente 2</v>
      </c>
      <c r="H10" s="145"/>
      <c r="I10" s="195" t="str">
        <f>VLOOKUP(A10,Listado!1:1048576,2,0)</f>
        <v>Delineante Cliente</v>
      </c>
      <c r="J10" s="196"/>
      <c r="K10" s="145" t="str">
        <f>VLOOKUP(A10,Listado!1:1048576,11,0)</f>
        <v>Guipuzcoa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5xdtS/1L+qRnIH//WxAc7g6zkjrPElBV1FL7crqHGaUJVif8kjuNAV9qJfIz/Eg6fCVDnU+y9Rw9TWaULxAm1w==" saltValue="bRI8ysoOQzCc1ecludqP3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2022-11-02T10:07:34Z</dcterms:modified>
</cp:coreProperties>
</file>